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3\"/>
    </mc:Choice>
  </mc:AlternateContent>
  <xr:revisionPtr revIDLastSave="0" documentId="13_ncr:1_{96C22FF5-1C6E-4672-9DDC-8FFAE77C0856}" xr6:coauthVersionLast="47" xr6:coauthVersionMax="47" xr10:uidLastSave="{00000000-0000-0000-0000-000000000000}"/>
  <bookViews>
    <workbookView xWindow="19080" yWindow="3285" windowWidth="24240" windowHeight="13140" xr2:uid="{00000000-000D-0000-FFFF-FFFF00000000}"/>
  </bookViews>
  <sheets>
    <sheet name="FWS_Calculator" sheetId="1" r:id="rId1"/>
  </sheets>
  <definedNames>
    <definedName name="_xlnm.Print_Area" localSheetId="0">FWS_Calculator!$C$3:$O$46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H17" i="1"/>
  <c r="E26" i="1" l="1"/>
  <c r="E27" i="1" s="1"/>
  <c r="E28" i="1" s="1"/>
  <c r="E29" i="1" s="1"/>
  <c r="E30" i="1" s="1"/>
  <c r="E31" i="1" s="1"/>
  <c r="E32" i="1" s="1"/>
  <c r="E33" i="1" s="1"/>
  <c r="H18" i="1" l="1"/>
  <c r="H44" i="1"/>
  <c r="H42" i="1"/>
  <c r="N44" i="1"/>
  <c r="H41" i="1" l="1"/>
  <c r="H43" i="1" s="1"/>
  <c r="D47" i="1" l="1"/>
  <c r="N21" i="1"/>
  <c r="F26" i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<sst xmlns="http://schemas.openxmlformats.org/spreadsheetml/2006/main" count="52" uniqueCount="52">
  <si>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</si>
  <si>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</si>
  <si>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</si>
  <si>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</si>
  <si>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</si>
  <si>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</si>
  <si>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</si>
  <si>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</si>
  <si>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</si>
  <si>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</si>
  <si>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</si>
  <si>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</si>
  <si>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</si>
  <si>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</si>
  <si>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</si>
  <si>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</si>
  <si>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</si>
  <si>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</si>
  <si>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</si>
  <si>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</si>
  <si>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</si>
  <si>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</si>
  <si>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</si>
  <si>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</si>
  <si>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</si>
  <si>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</si>
  <si>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</si>
  <si>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</si>
  <si>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</si>
  <si>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</si>
  <si>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</si>
  <si>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</si>
  <si>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</si>
  <si>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</si>
  <si>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</si>
  <si>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</si>
  <si>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</si>
  <si>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</si>
  <si>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</si>
  <si>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</si>
  <si>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</si>
  <si>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</si>
  <si>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</si>
  <si>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</si>
  <si>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</si>
  <si>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</si>
  <si>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 xml:space="preserve">NOTE: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</si>
  <si>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Calibri"/>
        <family val="2"/>
      </rPr>
      <t>Students may not exceed 15.5 hours in any week. 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</si>
  <si>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Calibri"/>
        <family val="2"/>
      </rPr>
      <t>Remote FWS assignments are prohibited.</t>
    </r>
  </si>
  <si>
    <t>2022-2023</t>
  </si>
  <si>
    <t>Spring 2023</t>
  </si>
  <si>
    <r>
      <t xml:space="preserve">FWS </t>
    </r>
    <r>
      <rPr>
        <b/>
        <sz val="11.5"/>
        <color indexed="8"/>
        <rFont val="Calibri"/>
        <family val="2"/>
      </rPr>
      <t>Eligibility Letter dollar amount for Spring 2023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</si>
</sst>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  <xf numFmtId="164" fontId="4" fillId="2" borderId="0" xfId="0" applyNumberFormat="1" applyFont="1" applyFill="1" applyAlignment="1">
      <alignment horizontal="right" vertical="center" wrapText="1"/>
    </xf>
    <xf numFmtId="164" fontId="0" fillId="2" borderId="0" xfId="0" applyNumberFormat="1" applyFill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9" fillId="2" borderId="0" xfId="0" applyFont="1" applyFill="1" applyBorder="1" applyAlignment="1">
      <alignment horizontal="left" vertical="center" indent="5"/>
    </xf>
    <xf numFmtId="0" fontId="29" fillId="2" borderId="2" xfId="0" applyFont="1" applyFill="1" applyBorder="1" applyAlignment="1">
      <alignment horizontal="left" vertical="center" indent="5"/>
    </xf>
    <xf numFmtId="2" fontId="0" fillId="2" borderId="0" xfId="0" applyNumberFormat="1" applyFill="1" applyBorder="1" applyAlignment="1" applyProtection="1">
      <alignment horizontal="right"/>
    </xf>
    <xf numFmtId="2" fontId="0" fillId="3" borderId="25" xfId="0" applyNumberFormat="1" applyFill="1" applyBorder="1" applyAlignment="1" applyProtection="1">
      <alignment horizontal="right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9"/>
  <sheetViews>
    <sheetView tabSelected="1" zoomScale="90" zoomScaleNormal="90" workbookViewId="0">
      <selection activeCell="H13" sqref="H13"/>
    </sheetView>
  </sheetViews>
  <sheetFormatPr defaultColWidth="9.140625" defaultRowHeight="15" x14ac:dyDescent="0.25"/>
  <cols>
    <col min="1" max="1" width="4.42578125" style="84" customWidth="1"/>
    <col min="2" max="2" width="2.42578125" style="84" customWidth="1"/>
    <col min="3" max="3" width="2.5703125" style="84" customWidth="1"/>
    <col min="4" max="4" width="17" style="84" customWidth="1"/>
    <col min="5" max="5" width="22.85546875" style="84" customWidth="1"/>
    <col min="6" max="6" width="22.5703125" style="84" customWidth="1"/>
    <col min="7" max="7" width="3.5703125" style="84" customWidth="1"/>
    <col min="8" max="8" width="15.140625" style="84" customWidth="1"/>
    <col min="9" max="9" width="2.85546875" style="84" customWidth="1"/>
    <col min="10" max="10" width="7.28515625" style="84" customWidth="1"/>
    <col min="11" max="11" width="2.85546875" style="84" customWidth="1"/>
    <col min="12" max="12" width="15.140625" style="84" customWidth="1"/>
    <col min="13" max="14" width="13" style="84" customWidth="1"/>
    <col min="15" max="15" width="2.85546875" style="84" customWidth="1"/>
    <col min="16" max="16" width="2.42578125" style="84" customWidth="1"/>
    <col min="17" max="16384" width="9.140625" style="84"/>
  </cols>
  <sheetData>
    <row r="1" spans="2:16" s="82" customFormat="1" ht="15.75" thickBot="1" x14ac:dyDescent="0.3"/>
    <row r="2" spans="2:16" s="82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2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3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50</v>
      </c>
      <c r="P4" s="26"/>
    </row>
    <row r="5" spans="2:16" s="83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49</v>
      </c>
      <c r="P5" s="26"/>
    </row>
    <row r="6" spans="2:16" s="82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107"/>
      <c r="F7" s="107"/>
      <c r="G7" s="107"/>
      <c r="H7" s="30" t="s">
        <v>13</v>
      </c>
      <c r="I7" s="107"/>
      <c r="J7" s="107"/>
      <c r="K7" s="107"/>
      <c r="L7" s="107"/>
      <c r="M7" s="107"/>
      <c r="N7" s="107"/>
      <c r="O7" s="107"/>
      <c r="P7" s="31"/>
    </row>
    <row r="8" spans="2:16" ht="20.25" customHeight="1" x14ac:dyDescent="0.25">
      <c r="B8" s="29"/>
      <c r="C8" s="4"/>
      <c r="D8" s="30" t="s">
        <v>12</v>
      </c>
      <c r="E8" s="108"/>
      <c r="F8" s="108"/>
      <c r="G8" s="108"/>
      <c r="H8" s="30" t="s">
        <v>14</v>
      </c>
      <c r="I8" s="108"/>
      <c r="J8" s="108"/>
      <c r="K8" s="108"/>
      <c r="L8" s="108"/>
      <c r="M8" s="108"/>
      <c r="N8" s="108"/>
      <c r="O8" s="108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3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51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5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44956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79">
        <v>44945</v>
      </c>
      <c r="I15" s="9"/>
      <c r="J15" s="4"/>
      <c r="K15" s="37"/>
      <c r="L15" s="42" t="s">
        <v>28</v>
      </c>
      <c r="M15" s="4"/>
      <c r="N15" s="48">
        <v>45064</v>
      </c>
      <c r="O15" s="12"/>
      <c r="P15" s="31"/>
    </row>
    <row r="16" spans="2:16" s="85" customFormat="1" ht="18" customHeight="1" x14ac:dyDescent="0.25">
      <c r="B16" s="43"/>
      <c r="C16" s="44"/>
      <c r="D16" s="45"/>
      <c r="E16" s="45"/>
      <c r="F16" s="30" t="s">
        <v>1</v>
      </c>
      <c r="G16" s="4"/>
      <c r="H16" s="80">
        <v>14.2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2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1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5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89" t="s">
        <v>45</v>
      </c>
      <c r="M21" s="4"/>
      <c r="N21" s="90">
        <f>H43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4"/>
      <c r="L22" s="75"/>
      <c r="M22" s="75"/>
      <c r="N22" s="75"/>
      <c r="O22" s="76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8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100">
        <f>H15</f>
        <v>44945</v>
      </c>
      <c r="F25" s="101">
        <f>E25+13</f>
        <v>44958</v>
      </c>
      <c r="G25" s="4"/>
      <c r="H25" s="91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44959</v>
      </c>
      <c r="F26" s="8">
        <f>F25+14</f>
        <v>44972</v>
      </c>
      <c r="G26" s="4"/>
      <c r="H26" s="92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44973</v>
      </c>
      <c r="F27" s="8">
        <f t="shared" ref="F27:F33" si="1">F26+14</f>
        <v>44986</v>
      </c>
      <c r="G27" s="4"/>
      <c r="H27" s="91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44987</v>
      </c>
      <c r="F28" s="8">
        <f t="shared" si="1"/>
        <v>45000</v>
      </c>
      <c r="G28" s="4"/>
      <c r="H28" s="92"/>
      <c r="I28" s="12"/>
      <c r="J28" s="4"/>
      <c r="K28" s="37"/>
      <c r="L28" s="42" t="s">
        <v>16</v>
      </c>
      <c r="M28" s="93"/>
      <c r="N28" s="91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45001</v>
      </c>
      <c r="F29" s="8">
        <f t="shared" si="1"/>
        <v>45014</v>
      </c>
      <c r="G29" s="4"/>
      <c r="H29" s="91"/>
      <c r="I29" s="12"/>
      <c r="J29" s="4"/>
      <c r="K29" s="37"/>
      <c r="L29" s="4"/>
      <c r="M29" s="94"/>
      <c r="N29" s="92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45015</v>
      </c>
      <c r="F30" s="8">
        <f t="shared" si="1"/>
        <v>45028</v>
      </c>
      <c r="G30" s="4"/>
      <c r="H30" s="92"/>
      <c r="I30" s="12"/>
      <c r="J30" s="4"/>
      <c r="K30" s="44"/>
      <c r="L30" s="45"/>
      <c r="M30" s="95"/>
      <c r="N30" s="97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45029</v>
      </c>
      <c r="F31" s="8">
        <f t="shared" si="1"/>
        <v>45042</v>
      </c>
      <c r="G31" s="4"/>
      <c r="H31" s="91"/>
      <c r="I31" s="12"/>
      <c r="J31" s="4"/>
      <c r="K31" s="37"/>
      <c r="L31" s="42" t="s">
        <v>20</v>
      </c>
      <c r="M31" s="93"/>
      <c r="N31" s="91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45043</v>
      </c>
      <c r="F32" s="8">
        <f t="shared" si="1"/>
        <v>45056</v>
      </c>
      <c r="G32" s="4"/>
      <c r="H32" s="91"/>
      <c r="I32" s="12"/>
      <c r="J32" s="4"/>
      <c r="K32" s="37"/>
      <c r="L32" s="42"/>
      <c r="M32" s="93"/>
      <c r="N32" s="91"/>
      <c r="O32" s="10"/>
      <c r="P32" s="31"/>
    </row>
    <row r="33" spans="2:16" ht="18.75" customHeight="1" thickTop="1" thickBot="1" x14ac:dyDescent="0.3">
      <c r="B33" s="29"/>
      <c r="C33" s="37"/>
      <c r="D33" s="102" t="s">
        <v>46</v>
      </c>
      <c r="E33" s="3">
        <f t="shared" si="0"/>
        <v>45057</v>
      </c>
      <c r="F33" s="8">
        <f t="shared" si="1"/>
        <v>45070</v>
      </c>
      <c r="G33" s="4"/>
      <c r="H33" s="106"/>
      <c r="I33" s="12"/>
      <c r="J33" s="4"/>
      <c r="K33" s="44"/>
      <c r="L33" s="4"/>
      <c r="M33" s="94"/>
      <c r="N33" s="92"/>
      <c r="O33" s="55"/>
      <c r="P33" s="31"/>
    </row>
    <row r="34" spans="2:16" ht="18.75" customHeight="1" thickTop="1" thickBot="1" x14ac:dyDescent="0.3">
      <c r="B34" s="29"/>
      <c r="C34" s="37"/>
      <c r="D34" s="103" t="s">
        <v>47</v>
      </c>
      <c r="E34" s="3"/>
      <c r="F34" s="8"/>
      <c r="G34" s="4"/>
      <c r="H34" s="105"/>
      <c r="I34" s="12"/>
      <c r="J34" s="4"/>
      <c r="K34" s="37"/>
      <c r="L34" s="4"/>
      <c r="M34" s="96"/>
      <c r="N34" s="98"/>
      <c r="O34" s="56"/>
      <c r="P34" s="31"/>
    </row>
    <row r="35" spans="2:16" ht="18.75" customHeight="1" thickTop="1" thickBot="1" x14ac:dyDescent="0.3">
      <c r="B35" s="29"/>
      <c r="C35" s="51"/>
      <c r="D35" s="104" t="s">
        <v>48</v>
      </c>
      <c r="E35" s="52"/>
      <c r="F35" s="52"/>
      <c r="G35" s="52"/>
      <c r="H35" s="52"/>
      <c r="I35" s="53"/>
      <c r="J35" s="4"/>
      <c r="K35" s="37"/>
      <c r="L35" s="42" t="s">
        <v>21</v>
      </c>
      <c r="M35" s="93"/>
      <c r="N35" s="91"/>
      <c r="O35" s="56"/>
      <c r="P35" s="31"/>
    </row>
    <row r="36" spans="2:16" ht="18.75" customHeight="1" thickTop="1" thickBot="1" x14ac:dyDescent="0.3">
      <c r="B36" s="29"/>
      <c r="C36" s="4"/>
      <c r="D36" s="4"/>
      <c r="E36" s="4"/>
      <c r="F36" s="4"/>
      <c r="G36" s="4"/>
      <c r="H36" s="4"/>
      <c r="I36" s="4"/>
      <c r="J36" s="4"/>
      <c r="K36" s="44"/>
      <c r="L36" s="4"/>
      <c r="M36" s="94"/>
      <c r="N36" s="92"/>
      <c r="O36" s="55"/>
      <c r="P36" s="31"/>
    </row>
    <row r="37" spans="2:16" ht="19.5" customHeight="1" thickTop="1" thickBot="1" x14ac:dyDescent="0.3">
      <c r="B37" s="29"/>
      <c r="C37" s="34"/>
      <c r="D37" s="54" t="s">
        <v>8</v>
      </c>
      <c r="E37" s="35"/>
      <c r="F37" s="35"/>
      <c r="G37" s="35"/>
      <c r="H37" s="35"/>
      <c r="I37" s="36"/>
      <c r="J37" s="4"/>
      <c r="K37" s="37"/>
      <c r="L37" s="4"/>
      <c r="M37" s="96"/>
      <c r="N37" s="98"/>
      <c r="O37" s="56"/>
      <c r="P37" s="31"/>
    </row>
    <row r="38" spans="2:16" ht="18.75" customHeight="1" thickTop="1" thickBot="1" x14ac:dyDescent="0.3">
      <c r="B38" s="29"/>
      <c r="C38" s="37"/>
      <c r="D38" s="64" t="s">
        <v>39</v>
      </c>
      <c r="E38" s="65"/>
      <c r="F38" s="65"/>
      <c r="G38" s="65"/>
      <c r="H38" s="65"/>
      <c r="I38" s="12"/>
      <c r="J38" s="4"/>
      <c r="K38" s="37"/>
      <c r="L38" s="42" t="s">
        <v>22</v>
      </c>
      <c r="M38" s="93"/>
      <c r="N38" s="91"/>
      <c r="O38" s="12"/>
      <c r="P38" s="31"/>
    </row>
    <row r="39" spans="2:16" ht="16.5" thickTop="1" thickBot="1" x14ac:dyDescent="0.3">
      <c r="B39" s="29"/>
      <c r="C39" s="37"/>
      <c r="D39" s="65" t="s">
        <v>36</v>
      </c>
      <c r="E39" s="65"/>
      <c r="F39" s="65"/>
      <c r="G39" s="65"/>
      <c r="H39" s="65"/>
      <c r="I39" s="12"/>
      <c r="J39" s="4"/>
      <c r="K39" s="37"/>
      <c r="L39" s="4"/>
      <c r="M39" s="94"/>
      <c r="N39" s="92"/>
      <c r="O39" s="12"/>
      <c r="P39" s="31"/>
    </row>
    <row r="40" spans="2:16" ht="18.75" customHeight="1" thickTop="1" thickBot="1" x14ac:dyDescent="0.3">
      <c r="B40" s="29"/>
      <c r="C40" s="37"/>
      <c r="D40" s="66" t="s">
        <v>37</v>
      </c>
      <c r="E40" s="65"/>
      <c r="F40" s="65"/>
      <c r="G40" s="65"/>
      <c r="H40" s="65"/>
      <c r="I40" s="12"/>
      <c r="J40" s="4"/>
      <c r="K40" s="37"/>
      <c r="L40" s="4"/>
      <c r="M40" s="96"/>
      <c r="N40" s="99"/>
      <c r="O40" s="12"/>
      <c r="P40" s="31"/>
    </row>
    <row r="41" spans="2:16" ht="16.5" thickTop="1" thickBot="1" x14ac:dyDescent="0.3">
      <c r="B41" s="29"/>
      <c r="C41" s="37"/>
      <c r="D41" s="67"/>
      <c r="E41" s="68"/>
      <c r="F41" s="68" t="s">
        <v>2</v>
      </c>
      <c r="G41" s="65"/>
      <c r="H41" s="69">
        <f>$H$17</f>
        <v>0</v>
      </c>
      <c r="I41" s="11"/>
      <c r="J41" s="4"/>
      <c r="K41" s="37"/>
      <c r="L41" s="42" t="s">
        <v>23</v>
      </c>
      <c r="M41" s="93"/>
      <c r="N41" s="91"/>
      <c r="O41" s="12"/>
      <c r="P41" s="31"/>
    </row>
    <row r="42" spans="2:16" ht="19.5" customHeight="1" thickTop="1" thickBot="1" x14ac:dyDescent="0.3">
      <c r="B42" s="29"/>
      <c r="C42" s="37"/>
      <c r="D42" s="65"/>
      <c r="E42" s="65"/>
      <c r="F42" s="70" t="s">
        <v>9</v>
      </c>
      <c r="G42" s="77" t="s">
        <v>3</v>
      </c>
      <c r="H42" s="71">
        <f>SUM($H$25:$H$34)</f>
        <v>0</v>
      </c>
      <c r="I42" s="12"/>
      <c r="J42" s="4"/>
      <c r="K42" s="37"/>
      <c r="L42" s="4"/>
      <c r="M42" s="94"/>
      <c r="N42" s="92"/>
      <c r="O42" s="12"/>
      <c r="P42" s="31"/>
    </row>
    <row r="43" spans="2:16" ht="19.5" customHeight="1" thickTop="1" thickBot="1" x14ac:dyDescent="0.3">
      <c r="B43" s="29"/>
      <c r="C43" s="37"/>
      <c r="D43" s="4"/>
      <c r="E43" s="4"/>
      <c r="F43" s="5" t="s">
        <v>10</v>
      </c>
      <c r="G43" s="78" t="s">
        <v>41</v>
      </c>
      <c r="H43" s="86">
        <f>H41-H42</f>
        <v>0</v>
      </c>
      <c r="I43" s="11"/>
      <c r="J43" s="4"/>
      <c r="K43" s="37"/>
      <c r="L43" s="32"/>
      <c r="M43" s="32"/>
      <c r="N43" s="32"/>
      <c r="O43" s="12"/>
      <c r="P43" s="31"/>
    </row>
    <row r="44" spans="2:16" ht="19.5" customHeight="1" thickBot="1" x14ac:dyDescent="0.3">
      <c r="B44" s="29"/>
      <c r="C44" s="37"/>
      <c r="D44" s="4"/>
      <c r="E44" s="4"/>
      <c r="F44" s="5" t="s">
        <v>38</v>
      </c>
      <c r="G44" s="4"/>
      <c r="H44" s="63">
        <f>SUM($H$25:$H$34)*$H$16</f>
        <v>0</v>
      </c>
      <c r="I44" s="11"/>
      <c r="J44" s="4"/>
      <c r="K44" s="37"/>
      <c r="L44" s="42" t="s">
        <v>24</v>
      </c>
      <c r="M44" s="4"/>
      <c r="N44" s="87">
        <f>SUM(N28:N42)</f>
        <v>0</v>
      </c>
      <c r="O44" s="12"/>
      <c r="P44" s="31"/>
    </row>
    <row r="45" spans="2:16" ht="8.25" customHeight="1" thickTop="1" x14ac:dyDescent="0.25">
      <c r="B45" s="29"/>
      <c r="C45" s="51"/>
      <c r="D45" s="52"/>
      <c r="E45" s="52"/>
      <c r="F45" s="52"/>
      <c r="G45" s="52"/>
      <c r="H45" s="52"/>
      <c r="I45" s="53"/>
      <c r="J45" s="4"/>
      <c r="K45" s="51"/>
      <c r="L45" s="52"/>
      <c r="M45" s="52"/>
      <c r="N45" s="52"/>
      <c r="O45" s="53"/>
      <c r="P45" s="31"/>
    </row>
    <row r="46" spans="2:16" ht="8.25" customHeight="1" x14ac:dyDescent="0.25">
      <c r="B46" s="29"/>
      <c r="C46" s="32"/>
      <c r="D46" s="32"/>
      <c r="E46" s="32"/>
      <c r="F46" s="32"/>
      <c r="G46" s="32"/>
      <c r="H46" s="32"/>
      <c r="I46" s="32"/>
      <c r="J46" s="4"/>
      <c r="K46" s="32"/>
      <c r="L46" s="32"/>
      <c r="M46" s="32"/>
      <c r="N46" s="32"/>
      <c r="O46" s="32"/>
      <c r="P46" s="31"/>
    </row>
    <row r="47" spans="2:16" x14ac:dyDescent="0.25">
      <c r="B47" s="29"/>
      <c r="C47" s="4"/>
      <c r="D47" s="72" t="str">
        <f>IF(AND(H42&lt;&gt;0,H43&lt;11),"**WARNING: You are within 10 hours of exhausting your work-study award.  You must cease work once you reach "&amp;ROUNDDOWN(N23,0)&amp;" hours. **","")</f>
        <v/>
      </c>
      <c r="E47" s="6"/>
      <c r="F47" s="13"/>
      <c r="G47" s="6"/>
      <c r="H47" s="14"/>
      <c r="I47" s="14"/>
      <c r="J47" s="6"/>
      <c r="K47" s="6"/>
      <c r="L47" s="57"/>
      <c r="M47" s="6"/>
      <c r="N47" s="58"/>
      <c r="O47" s="6"/>
      <c r="P47" s="31"/>
    </row>
    <row r="48" spans="2:16" ht="5.25" customHeight="1" thickBot="1" x14ac:dyDescent="0.3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</row>
    <row r="49" ht="15.75" thickTop="1" x14ac:dyDescent="0.25"/>
  </sheetData>
  <sheetProtection sheet="1" selectLockedCells="1"/>
  <mergeCells count="4">
    <mergeCell ref="E7:G7"/>
    <mergeCell ref="E8:G8"/>
    <mergeCell ref="I7:O7"/>
    <mergeCell ref="I8:O8"/>
  </mergeCells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Falasa, Annette</cp:lastModifiedBy>
  <cp:lastPrinted>2017-10-11T17:51:35Z</cp:lastPrinted>
  <dcterms:created xsi:type="dcterms:W3CDTF">2017-10-11T14:58:16Z</dcterms:created>
  <dcterms:modified xsi:type="dcterms:W3CDTF">2022-12-14T19:31:30Z</dcterms:modified>
</cp:coreProperties>
</file>